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4\64024XXX Kontroly, zkoušky a oprava PBZ - HKR\64024XXX Zadávací dokumentace\"/>
    </mc:Choice>
  </mc:AlternateContent>
  <xr:revisionPtr revIDLastSave="0" documentId="13_ncr:1_{348FF532-9A92-4ED7-B9FA-A059AD22BE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6" i="1" l="1"/>
  <c r="F134" i="1"/>
  <c r="F21" i="1" l="1"/>
  <c r="F19" i="1"/>
  <c r="F98" i="1" l="1"/>
  <c r="F96" i="1"/>
  <c r="F94" i="1"/>
  <c r="F92" i="1"/>
  <c r="F90" i="1"/>
  <c r="F88" i="1"/>
  <c r="F86" i="1"/>
  <c r="F84" i="1"/>
  <c r="F82" i="1"/>
  <c r="F80" i="1"/>
  <c r="F78" i="1"/>
  <c r="F76" i="1"/>
  <c r="F74" i="1"/>
  <c r="F72" i="1"/>
  <c r="F68" i="1"/>
  <c r="F66" i="1"/>
  <c r="F64" i="1"/>
  <c r="F62" i="1"/>
  <c r="F60" i="1"/>
  <c r="F58" i="1"/>
  <c r="F56" i="1"/>
  <c r="F54" i="1"/>
  <c r="F52" i="1"/>
  <c r="F50" i="1"/>
  <c r="F48" i="1"/>
  <c r="F46" i="1"/>
  <c r="F44" i="1"/>
  <c r="F42" i="1"/>
  <c r="F40" i="1"/>
  <c r="F38" i="1"/>
  <c r="F36" i="1"/>
  <c r="F34" i="1"/>
  <c r="F32" i="1"/>
  <c r="F30" i="1"/>
  <c r="F28" i="1"/>
  <c r="F120" i="1" l="1"/>
  <c r="F128" i="1"/>
  <c r="F130" i="1"/>
  <c r="F132" i="1"/>
  <c r="F124" i="1"/>
  <c r="F118" i="1"/>
  <c r="F116" i="1"/>
  <c r="F114" i="1"/>
  <c r="F112" i="1"/>
  <c r="F110" i="1"/>
  <c r="F108" i="1"/>
  <c r="F106" i="1"/>
  <c r="F104" i="1"/>
  <c r="F25" i="1"/>
  <c r="F17" i="1"/>
  <c r="F15" i="1"/>
  <c r="F9" i="1"/>
  <c r="F23" i="1"/>
  <c r="F122" i="1" l="1"/>
  <c r="F126" i="1"/>
  <c r="F138" i="1"/>
  <c r="F140" i="1"/>
  <c r="F7" i="1" l="1"/>
  <c r="F102" i="1" l="1"/>
  <c r="F100" i="1"/>
  <c r="F13" i="1"/>
  <c r="F11" i="1"/>
  <c r="F142" i="1" l="1"/>
  <c r="C143" i="1" s="1"/>
  <c r="C144" i="1" s="1"/>
</calcChain>
</file>

<file path=xl/sharedStrings.xml><?xml version="1.0" encoding="utf-8"?>
<sst xmlns="http://schemas.openxmlformats.org/spreadsheetml/2006/main" count="219" uniqueCount="92">
  <si>
    <t>PČ</t>
  </si>
  <si>
    <t>Popis</t>
  </si>
  <si>
    <t>MJ</t>
  </si>
  <si>
    <t>množství</t>
  </si>
  <si>
    <t>J.cena</t>
  </si>
  <si>
    <t>cena celkem</t>
  </si>
  <si>
    <t>kus</t>
  </si>
  <si>
    <t>Zpráva o revizi a kontrole věcných prostředků PO a požárně bezpečnostního zařízení</t>
  </si>
  <si>
    <t>CELKEM</t>
  </si>
  <si>
    <t>Název VZ:</t>
  </si>
  <si>
    <t>objednatel:</t>
  </si>
  <si>
    <t>dodavatel:</t>
  </si>
  <si>
    <t>Správa železnic, státní organizace</t>
  </si>
  <si>
    <t>Vypracování dokladu o kontrole dle vyhlášky č. 246/2001 Sb. ve znění pozdějších předpisů a předání jeho originálu objednateli</t>
  </si>
  <si>
    <t>Zhotovitel vyplní žlutě podbarvená pole.</t>
  </si>
  <si>
    <t>DPH 21 %</t>
  </si>
  <si>
    <t>CELKEM s DPH</t>
  </si>
  <si>
    <t>Kontrola provozuschopnosti požárních ucpávek, manžet, přepážek a jiných těsnění, těsnění prostupů kabelových svazků, kabelových lávek, potrubí, rozvodů VZT a spár v požárně dělících konstrukcích mezi požárními úseky objektu jakékoliv velikosti</t>
  </si>
  <si>
    <t>Doprava na místo určení a zpět v obvodu OŘ HK a proškolení zaměstnanců objednavatele k obsluze vybraných specifických zařízení před preventivními kontrolami. Majitel musí zpřístupnit kontrolované PBZ.</t>
  </si>
  <si>
    <t>Kontrola požární rolety jakékoliv velikosti a provedení</t>
  </si>
  <si>
    <t>Doprava na místo určení a zpět v obvodu OŘ HK, likvidace odpadu a proškolení zaměstnanců objednavatele k obsluze vybraných specifických zařízení před preventivními kontrolami. Majitel musí zpřístupnit PBZ.</t>
  </si>
  <si>
    <t>Kontrola požárních uzávěrů, včetně kování a samozavíračů jakékoliv velikosti</t>
  </si>
  <si>
    <t>Kontrola požárních poklopů a přepážek jakékoliv velikosti</t>
  </si>
  <si>
    <t>Kontrola požárních mřížek jakékoliv velikosti</t>
  </si>
  <si>
    <t>Kontrola revizních dvířek jakékoliv velikosti</t>
  </si>
  <si>
    <t>Kontrola soustavy přetlakové ventilace jakékoliv velikosti</t>
  </si>
  <si>
    <t>Oprava požárního uzávěru - panikové kování jakékoliv velikosti</t>
  </si>
  <si>
    <t>Oprava požárního uzávěru - kování klika jakékoliv velikosti</t>
  </si>
  <si>
    <t>Oprava požárního uzávěru - výměna samozavíračů jakékoliv velikosti</t>
  </si>
  <si>
    <t>Oprava požárních či kouřových klapek, čidel a ost. zařízení nejběžnějších velikostí - manuálně ovládaných</t>
  </si>
  <si>
    <t>Oprava požárního uzávěru - výměna těsnícího pásku  jakékoliv šířky a délky</t>
  </si>
  <si>
    <t>m</t>
  </si>
  <si>
    <t>Oprava požárních poklopů a přepážek nejběžnějších velikostí</t>
  </si>
  <si>
    <t>Oprava požárních větracích mřížek nejběžnějších velikostí</t>
  </si>
  <si>
    <t>Oprava požárních revizních dvířek nejběžnějších velikostí</t>
  </si>
  <si>
    <t>Oprava soustavy přetlakové ventilace</t>
  </si>
  <si>
    <t>Oprava požárních rolet nejběžnějších velikostí</t>
  </si>
  <si>
    <t>Zpráva o kontrole požárních ucpávek</t>
  </si>
  <si>
    <t>Zpráva o kontrole provozuschopnosti požárních uzávěrů</t>
  </si>
  <si>
    <t>Zpráva  o kontrole požárních či kouřových klapek, čidel a ost. zařízení nejběžnějších velikostí - manuálně ovládaných</t>
  </si>
  <si>
    <t>Zpráva o kontrole požárních poklopů a přepážek nejběžnějších velikostí</t>
  </si>
  <si>
    <t>Zpráva o kontrole požárních větracích mřížek nejběžnějších velikostí</t>
  </si>
  <si>
    <t>Zpráva o kontrole požárních revizních dvířek nejběžnějších velikostí</t>
  </si>
  <si>
    <t>Zpráva o kontrole soustavy přetlakové ventilace</t>
  </si>
  <si>
    <t>Zpráva o kontrole požárních rolet nejběžnějších velikostí</t>
  </si>
  <si>
    <t>Opravy, montáž, údržba a servis požárně bezpečnostního zařízení</t>
  </si>
  <si>
    <t>Oprava, montáž ucpávky prostupu kabelového svazku tmelem otvorem do D 160 mm zaplnění prostupu kabely ze 60% stěnou a stropem do tl 100 mm požární odolnost EI 90</t>
  </si>
  <si>
    <t xml:space="preserve">Montáž, doplnění protipožární polštář - velký </t>
  </si>
  <si>
    <t>Montáž, doplnění protipožární polštář - malý</t>
  </si>
  <si>
    <t>Oprava, montáž ucpávky prostupu diskem kabelové chráničky do D 40 mm stěnou tl. do 100 mm požární odolnost EI 60</t>
  </si>
  <si>
    <t>Oprava, montáž ucpávky prostupu manžetou kabelové chráničky do D 40 mm stěnou tl. do 100 mm požární odolnost EI 120</t>
  </si>
  <si>
    <t>Oprava, montáž ucpávky prostupu tmelem kabelové chráničky do D 40 mm stropem do tl. 150 mm požární odolnost EI 90</t>
  </si>
  <si>
    <t>Oprava, montáž ucpávky prostupu manžetou kabelové chráničky do D 40 mm stropem do tl. 150 mm požární odolnost EI 120</t>
  </si>
  <si>
    <t>Oprava, montáž ucpávky prostupu diskem samostatného kabelu do D 21 mm stěnou do tl. 100 mm požární odolnost EI 60</t>
  </si>
  <si>
    <t>Oprava, montáž ucpávky prostupu tmelem samostatného kabelu do D 21 mm stěnou do tl. 150 mm požární odolnost EI 90</t>
  </si>
  <si>
    <t>Oprava, montáž ucpávky prostupu kabelového svazku tmelem otvorem do D 160 mm zaplnění prostupu kabely z 10% stěnou a stropem do tl. 100 mm požární odolnost EI 90</t>
  </si>
  <si>
    <t>Oprava, montáž ucpávky prostupu kabelového svazku tmelem otvorem do D 160 mm zaplnění prostupu kabely z 30% stěnou a stropem do tl. 100 mm požární odolnost EI 90</t>
  </si>
  <si>
    <t>Oprava, montáž ucpávky prostupu kabelového svazku manžetou otvorem do D 110 mm zaplnění prostupu kabely z 85% stěnou do tl. 100 mm požární odolnost EI 90</t>
  </si>
  <si>
    <t>Oprava, montáž ucpávky prostupu kabelového svazku pěnou otvorem do D 400 mm zaplnění prostupu kabely z 10% stěnou a stropem do tl. 150 mm požární odolnost EI 60</t>
  </si>
  <si>
    <t>Oprava, montáž ucpávky prostupu kabelového svazku pěnou otvorem do D 400 mm zaplnění prostupu kabely z 30% stěnou do tl. 150 mm požární odolnost EI 60</t>
  </si>
  <si>
    <t>Oprava, montáž ucpávky prostupu kabelového svazku pěnou otvorem do D 400 mm zaplnění prostupu kabely ze 60% stěnou do tl. 150 mm požární odolnost EI 60</t>
  </si>
  <si>
    <t>Oprava, montáž ucpávky prostupu kabelového svazku rukávem otvorem do D 130 mm zaplnění prostupu kabely z 50% stěnou do tl. 300 mm požární odolnost EI 90</t>
  </si>
  <si>
    <t>Oprava, montáž ucpávky prostupu kabelového svazku manžetou otvorem do D 110 mm zaplnění prostupu kabely z 85% stropem do tl. 150 mm požární odolnost EI 90</t>
  </si>
  <si>
    <t>Oprava, montáž ucpávky prostupu kabelové ucpávky do D 32 mm stěnou tl. 100 mm požární odolnost EI 90</t>
  </si>
  <si>
    <t>Oprava, montáž ucpávky prostupu kabelové chráničky D 32 - 50 mm stěnou tl. 100 mm požární odolnost EI 90</t>
  </si>
  <si>
    <t>Oprava, montáž ucpávky prostupu kabelové chráničky D 50 - 80 mm stěnou tl. 100 mm požární odolnost EI 90</t>
  </si>
  <si>
    <t>Oprava, montáž ucpávky prostupu kabelové chráničky D 80 - 100 mm stěnou tl. 100 mm požární odolnost EI 90</t>
  </si>
  <si>
    <t>Oprava, montáž ucpávky prostupu kabelové chráničky D 100 - 140 mm stěnou tl. 100 mm požární odolnost EI 90</t>
  </si>
  <si>
    <t>Kontrola požárně bezpečnostního zařízení</t>
  </si>
  <si>
    <t>Kontrola protipožárního nátěru nebo nástřiku</t>
  </si>
  <si>
    <t>Zpráva o kontrole protipožárního nátěru nebo nástřiku</t>
  </si>
  <si>
    <t>Vylepení nového kontrolního štítku jakehokoliv typu PBZ</t>
  </si>
  <si>
    <t>Kontrola požárních žebříků jakékoliv délky včetně suchovodu</t>
  </si>
  <si>
    <t>Zpráva o kontrole požárního žebříku včetně suchovodu</t>
  </si>
  <si>
    <t>Jednotkový deník</t>
  </si>
  <si>
    <t>Kontroly, zkoušky, údržba a oprava požárně bezpečnostních zařízení 2024–2025 v obvodu Hradec Králové</t>
  </si>
  <si>
    <r>
      <t xml:space="preserve">Kontrola provozuschopnosti požárních či kouřových klapek, čidel a ost. zařízení jakékoliv velikosti
</t>
    </r>
    <r>
      <rPr>
        <sz val="8"/>
        <rFont val="Verdana"/>
        <family val="2"/>
        <charset val="238"/>
      </rPr>
      <t>(odvody tepla a kouře - kouřová zástěny, žaluziové klapky, ventilátor stěnový, kouřotěsné klapky v potrubí apod.)</t>
    </r>
    <r>
      <rPr>
        <b/>
        <sz val="8"/>
        <color theme="1"/>
        <rFont val="Verdana"/>
        <family val="2"/>
        <charset val="238"/>
      </rPr>
      <t xml:space="preserve"> + manuální ovládání.</t>
    </r>
  </si>
  <si>
    <r>
      <t>m</t>
    </r>
    <r>
      <rPr>
        <vertAlign val="superscript"/>
        <sz val="8"/>
        <color theme="1"/>
        <rFont val="Verdana"/>
        <family val="2"/>
        <charset val="238"/>
      </rPr>
      <t>2</t>
    </r>
  </si>
  <si>
    <r>
      <t>Oprava, montáž ucpávky prostupu kabelového svazku povlakem stěnou a stropem do tl 100 mm zaplnění prostupu z 20% plocha otvoru do 0,4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60</t>
    </r>
  </si>
  <si>
    <r>
      <t>Oprava, montáž ucpávky prostupu kabelového svazku povlakem stěnou a stropem do tl. 100 mm zaplnění prostupu z 20% plocha otvoru od 0,4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do 1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60</t>
    </r>
  </si>
  <si>
    <r>
      <t>Oprava, montáž ucpávky prostupu kabelového svazku povlakem stropem do tl. 100 mm zaplnění prostupu kabely z 20% plocha otvoru do 0,5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60</t>
    </r>
  </si>
  <si>
    <r>
      <t>Oprava, montáž ucpávky prostupu kabelového svazku povlakem stropem do tl. 100 mm zaplnění prostupu kabely z 20% plocha otvoru od 0,5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do 1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60</t>
    </r>
  </si>
  <si>
    <r>
      <t>Oprava, montáž ucpávky prostupu kabelového svazku(žlabu) do 0,01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</si>
  <si>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0,06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</si>
  <si>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0,10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</si>
  <si>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0,18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</si>
  <si>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0,28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</si>
  <si>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0,40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</si>
  <si>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montáží ucpávky prostupu kabelového svazku (žlabu) do 0,50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</si>
  <si>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0,60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</si>
  <si>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0,70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</si>
  <si>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0,80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</si>
</sst>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vertAlign val="superscript"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8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5" borderId="0" xfId="0" applyFont="1" applyFill="1"/>
    <xf numFmtId="164" fontId="0" fillId="0" borderId="0" xfId="0" applyNumberFormat="1"/>
    <xf numFmtId="0" fontId="2" fillId="0" borderId="0" xfId="0" applyFont="1"/>
    <xf numFmtId="164" fontId="2" fillId="0" borderId="0" xfId="0" applyNumberFormat="1" applyFont="1"/>
    <xf numFmtId="0" fontId="1" fillId="0" borderId="0" xfId="0" applyFont="1" applyAlignment="1">
      <alignment horizontal="center"/>
    </xf>
    <xf numFmtId="0" fontId="3" fillId="0" borderId="0" xfId="0" applyFon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64" fontId="1" fillId="0" borderId="0" xfId="0" applyNumberFormat="1" applyFont="1"/>
    <xf numFmtId="0" fontId="4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0" borderId="1" xfId="0" applyFont="1" applyBorder="1"/>
    <xf numFmtId="0" fontId="5" fillId="4" borderId="0" xfId="0" applyFont="1" applyFill="1"/>
    <xf numFmtId="0" fontId="4" fillId="4" borderId="2" xfId="0" applyFont="1" applyFill="1" applyBorder="1"/>
    <xf numFmtId="164" fontId="5" fillId="4" borderId="0" xfId="0" applyNumberFormat="1" applyFont="1" applyFill="1"/>
    <xf numFmtId="4" fontId="5" fillId="4" borderId="0" xfId="0" applyNumberFormat="1" applyFont="1" applyFill="1"/>
    <xf numFmtId="0" fontId="5" fillId="6" borderId="1" xfId="0" applyFont="1" applyFill="1" applyBorder="1"/>
    <xf numFmtId="0" fontId="4" fillId="7" borderId="1" xfId="0" applyFont="1" applyFill="1" applyBorder="1"/>
    <xf numFmtId="0" fontId="5" fillId="0" borderId="0" xfId="0" applyFont="1"/>
    <xf numFmtId="164" fontId="5" fillId="0" borderId="0" xfId="0" applyNumberFormat="1" applyFont="1"/>
    <xf numFmtId="49" fontId="4" fillId="3" borderId="1" xfId="0" applyNumberFormat="1" applyFont="1" applyFill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4" fontId="5" fillId="0" borderId="1" xfId="0" applyNumberFormat="1" applyFont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164" fontId="5" fillId="3" borderId="1" xfId="0" applyNumberFormat="1" applyFont="1" applyFill="1" applyBorder="1" applyAlignment="1">
      <alignment horizontal="center" vertical="top"/>
    </xf>
    <xf numFmtId="4" fontId="5" fillId="3" borderId="1" xfId="0" applyNumberFormat="1" applyFont="1" applyFill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5" fillId="5" borderId="0" xfId="0" applyFont="1" applyFill="1"/>
    <xf numFmtId="4" fontId="5" fillId="6" borderId="3" xfId="0" applyNumberFormat="1" applyFont="1" applyFill="1" applyBorder="1" applyAlignment="1">
      <alignment horizontal="right"/>
    </xf>
    <xf numFmtId="4" fontId="5" fillId="6" borderId="4" xfId="0" applyNumberFormat="1" applyFont="1" applyFill="1" applyBorder="1" applyAlignment="1">
      <alignment horizontal="right"/>
    </xf>
    <xf numFmtId="4" fontId="5" fillId="6" borderId="5" xfId="0" applyNumberFormat="1" applyFont="1" applyFill="1" applyBorder="1" applyAlignment="1">
      <alignment horizontal="right"/>
    </xf>
    <xf numFmtId="4" fontId="4" fillId="7" borderId="3" xfId="0" applyNumberFormat="1" applyFont="1" applyFill="1" applyBorder="1" applyAlignment="1">
      <alignment horizontal="right"/>
    </xf>
    <xf numFmtId="4" fontId="4" fillId="7" borderId="4" xfId="0" applyNumberFormat="1" applyFont="1" applyFill="1" applyBorder="1" applyAlignment="1">
      <alignment horizontal="right"/>
    </xf>
    <xf numFmtId="4" fontId="4" fillId="7" borderId="5" xfId="0" applyNumberFormat="1" applyFont="1" applyFill="1" applyBorder="1" applyAlignment="1">
      <alignment horizontal="right"/>
    </xf>
    <xf numFmtId="4" fontId="5" fillId="5" borderId="1" xfId="0" applyNumberFormat="1" applyFont="1" applyFill="1" applyBorder="1" applyAlignment="1" applyProtection="1">
      <alignment horizontal="center" vertical="top"/>
      <protection locked="0"/>
    </xf>
    <xf numFmtId="4" fontId="5" fillId="0" borderId="1" xfId="0" applyNumberFormat="1" applyFont="1" applyBorder="1" applyAlignment="1" applyProtection="1">
      <alignment horizontal="center" vertical="top"/>
      <protection locked="0"/>
    </xf>
    <xf numFmtId="4" fontId="5" fillId="3" borderId="1" xfId="0" applyNumberFormat="1" applyFont="1" applyFill="1" applyBorder="1" applyAlignment="1" applyProtection="1">
      <alignment horizontal="center" vertical="top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7"/>
  <sheetViews>
    <sheetView tabSelected="1" zoomScale="110" zoomScaleNormal="110" workbookViewId="0">
      <selection activeCell="E9" sqref="E9"/>
    </sheetView>
  </sheetViews>
  <sheetFormatPr defaultRowHeight="15" x14ac:dyDescent="0.25"/>
  <cols>
    <col min="1" max="1" width="11.140625" customWidth="1"/>
    <col min="2" max="2" width="80.5703125" customWidth="1"/>
    <col min="3" max="3" width="7.5703125" customWidth="1"/>
    <col min="4" max="4" width="9.140625" style="2"/>
    <col min="5" max="5" width="12.85546875" customWidth="1"/>
    <col min="6" max="6" width="12" customWidth="1"/>
  </cols>
  <sheetData>
    <row r="1" spans="1:6" x14ac:dyDescent="0.25">
      <c r="A1" s="35" t="s">
        <v>74</v>
      </c>
      <c r="B1" s="36"/>
      <c r="C1" s="36"/>
      <c r="D1" s="36"/>
      <c r="E1" s="36"/>
      <c r="F1" s="37"/>
    </row>
    <row r="2" spans="1:6" x14ac:dyDescent="0.25">
      <c r="A2" s="5" t="s">
        <v>9</v>
      </c>
      <c r="B2" s="6" t="s">
        <v>75</v>
      </c>
      <c r="C2" s="5"/>
      <c r="D2" s="7"/>
      <c r="E2" s="5"/>
      <c r="F2" s="5"/>
    </row>
    <row r="3" spans="1:6" x14ac:dyDescent="0.25">
      <c r="A3" s="8" t="s">
        <v>10</v>
      </c>
      <c r="B3" s="8" t="s">
        <v>12</v>
      </c>
      <c r="C3" s="8"/>
      <c r="D3" s="9"/>
      <c r="E3" s="8"/>
      <c r="F3" s="8"/>
    </row>
    <row r="4" spans="1:6" x14ac:dyDescent="0.25">
      <c r="A4" s="8" t="s">
        <v>11</v>
      </c>
      <c r="B4" s="1"/>
      <c r="C4" s="8"/>
      <c r="D4" s="9"/>
      <c r="E4" s="8"/>
      <c r="F4" s="8"/>
    </row>
    <row r="5" spans="1:6" x14ac:dyDescent="0.25">
      <c r="A5" s="10" t="s">
        <v>0</v>
      </c>
      <c r="B5" s="10" t="s">
        <v>1</v>
      </c>
      <c r="C5" s="10" t="s">
        <v>2</v>
      </c>
      <c r="D5" s="11" t="s">
        <v>3</v>
      </c>
      <c r="E5" s="10" t="s">
        <v>4</v>
      </c>
      <c r="F5" s="10" t="s">
        <v>5</v>
      </c>
    </row>
    <row r="6" spans="1:6" x14ac:dyDescent="0.25">
      <c r="A6" s="12"/>
      <c r="B6" s="25" t="s">
        <v>68</v>
      </c>
      <c r="C6" s="12"/>
      <c r="D6" s="13"/>
      <c r="E6" s="12"/>
      <c r="F6" s="12"/>
    </row>
    <row r="7" spans="1:6" ht="42" x14ac:dyDescent="0.25">
      <c r="A7" s="14">
        <v>1</v>
      </c>
      <c r="B7" s="26" t="s">
        <v>17</v>
      </c>
      <c r="C7" s="29" t="s">
        <v>6</v>
      </c>
      <c r="D7" s="30">
        <v>400</v>
      </c>
      <c r="E7" s="45"/>
      <c r="F7" s="31">
        <f>D7*E7</f>
        <v>0</v>
      </c>
    </row>
    <row r="8" spans="1:6" ht="31.5" x14ac:dyDescent="0.25">
      <c r="A8" s="14"/>
      <c r="B8" s="27" t="s">
        <v>18</v>
      </c>
      <c r="C8" s="29"/>
      <c r="D8" s="30"/>
      <c r="E8" s="46"/>
      <c r="F8" s="31"/>
    </row>
    <row r="9" spans="1:6" x14ac:dyDescent="0.25">
      <c r="A9" s="14">
        <v>2</v>
      </c>
      <c r="B9" s="26" t="s">
        <v>21</v>
      </c>
      <c r="C9" s="29" t="s">
        <v>6</v>
      </c>
      <c r="D9" s="30">
        <v>80</v>
      </c>
      <c r="E9" s="45"/>
      <c r="F9" s="31">
        <f>D9*E9</f>
        <v>0</v>
      </c>
    </row>
    <row r="10" spans="1:6" ht="31.5" x14ac:dyDescent="0.25">
      <c r="A10" s="14"/>
      <c r="B10" s="27" t="s">
        <v>18</v>
      </c>
      <c r="C10" s="29"/>
      <c r="D10" s="30"/>
      <c r="E10" s="46"/>
      <c r="F10" s="31"/>
    </row>
    <row r="11" spans="1:6" ht="42" x14ac:dyDescent="0.25">
      <c r="A11" s="14">
        <v>3</v>
      </c>
      <c r="B11" s="26" t="s">
        <v>76</v>
      </c>
      <c r="C11" s="29" t="s">
        <v>6</v>
      </c>
      <c r="D11" s="30">
        <v>2</v>
      </c>
      <c r="E11" s="45"/>
      <c r="F11" s="31">
        <f>D11*E11</f>
        <v>0</v>
      </c>
    </row>
    <row r="12" spans="1:6" ht="31.5" x14ac:dyDescent="0.25">
      <c r="A12" s="14"/>
      <c r="B12" s="27" t="s">
        <v>18</v>
      </c>
      <c r="C12" s="29"/>
      <c r="D12" s="30"/>
      <c r="E12" s="46"/>
      <c r="F12" s="31"/>
    </row>
    <row r="13" spans="1:6" x14ac:dyDescent="0.25">
      <c r="A13" s="14">
        <v>4</v>
      </c>
      <c r="B13" s="26" t="s">
        <v>22</v>
      </c>
      <c r="C13" s="29" t="s">
        <v>6</v>
      </c>
      <c r="D13" s="30">
        <v>2</v>
      </c>
      <c r="E13" s="45"/>
      <c r="F13" s="31">
        <f>D13*E13</f>
        <v>0</v>
      </c>
    </row>
    <row r="14" spans="1:6" ht="31.5" x14ac:dyDescent="0.25">
      <c r="A14" s="14"/>
      <c r="B14" s="27" t="s">
        <v>18</v>
      </c>
      <c r="C14" s="29"/>
      <c r="D14" s="30"/>
      <c r="E14" s="46"/>
      <c r="F14" s="31"/>
    </row>
    <row r="15" spans="1:6" x14ac:dyDescent="0.25">
      <c r="A15" s="14">
        <v>5</v>
      </c>
      <c r="B15" s="26" t="s">
        <v>23</v>
      </c>
      <c r="C15" s="29" t="s">
        <v>6</v>
      </c>
      <c r="D15" s="30">
        <v>2</v>
      </c>
      <c r="E15" s="45"/>
      <c r="F15" s="31">
        <f>D15*E15</f>
        <v>0</v>
      </c>
    </row>
    <row r="16" spans="1:6" ht="31.5" x14ac:dyDescent="0.25">
      <c r="A16" s="14"/>
      <c r="B16" s="27" t="s">
        <v>18</v>
      </c>
      <c r="C16" s="29"/>
      <c r="D16" s="30"/>
      <c r="E16" s="46"/>
      <c r="F16" s="31"/>
    </row>
    <row r="17" spans="1:6" x14ac:dyDescent="0.25">
      <c r="A17" s="14">
        <v>6</v>
      </c>
      <c r="B17" s="26" t="s">
        <v>24</v>
      </c>
      <c r="C17" s="29" t="s">
        <v>6</v>
      </c>
      <c r="D17" s="30">
        <v>2</v>
      </c>
      <c r="E17" s="45"/>
      <c r="F17" s="31">
        <f>D17*E17</f>
        <v>0</v>
      </c>
    </row>
    <row r="18" spans="1:6" ht="31.5" x14ac:dyDescent="0.25">
      <c r="A18" s="14"/>
      <c r="B18" s="27" t="s">
        <v>18</v>
      </c>
      <c r="C18" s="29"/>
      <c r="D18" s="30"/>
      <c r="E18" s="46"/>
      <c r="F18" s="31"/>
    </row>
    <row r="19" spans="1:6" x14ac:dyDescent="0.25">
      <c r="A19" s="14">
        <v>7</v>
      </c>
      <c r="B19" s="26" t="s">
        <v>25</v>
      </c>
      <c r="C19" s="29" t="s">
        <v>6</v>
      </c>
      <c r="D19" s="30">
        <v>2</v>
      </c>
      <c r="E19" s="45"/>
      <c r="F19" s="31">
        <f>D19*E19</f>
        <v>0</v>
      </c>
    </row>
    <row r="20" spans="1:6" ht="31.5" x14ac:dyDescent="0.25">
      <c r="A20" s="14"/>
      <c r="B20" s="27" t="s">
        <v>18</v>
      </c>
      <c r="C20" s="29"/>
      <c r="D20" s="30"/>
      <c r="E20" s="46"/>
      <c r="F20" s="31"/>
    </row>
    <row r="21" spans="1:6" x14ac:dyDescent="0.25">
      <c r="A21" s="14">
        <v>8</v>
      </c>
      <c r="B21" s="26" t="s">
        <v>19</v>
      </c>
      <c r="C21" s="29" t="s">
        <v>6</v>
      </c>
      <c r="D21" s="30">
        <v>3</v>
      </c>
      <c r="E21" s="45"/>
      <c r="F21" s="31">
        <f>D21*E21</f>
        <v>0</v>
      </c>
    </row>
    <row r="22" spans="1:6" ht="31.5" x14ac:dyDescent="0.25">
      <c r="A22" s="14"/>
      <c r="B22" s="27" t="s">
        <v>18</v>
      </c>
      <c r="C22" s="29"/>
      <c r="D22" s="30"/>
      <c r="E22" s="46"/>
      <c r="F22" s="31"/>
    </row>
    <row r="23" spans="1:6" x14ac:dyDescent="0.25">
      <c r="A23" s="14">
        <v>9</v>
      </c>
      <c r="B23" s="26" t="s">
        <v>72</v>
      </c>
      <c r="C23" s="29" t="s">
        <v>6</v>
      </c>
      <c r="D23" s="30">
        <v>6</v>
      </c>
      <c r="E23" s="45"/>
      <c r="F23" s="31">
        <f>D23*E23</f>
        <v>0</v>
      </c>
    </row>
    <row r="24" spans="1:6" ht="31.5" x14ac:dyDescent="0.25">
      <c r="A24" s="14"/>
      <c r="B24" s="27" t="s">
        <v>18</v>
      </c>
      <c r="C24" s="29"/>
      <c r="D24" s="30"/>
      <c r="E24" s="46"/>
      <c r="F24" s="31"/>
    </row>
    <row r="25" spans="1:6" x14ac:dyDescent="0.25">
      <c r="A25" s="14">
        <v>10</v>
      </c>
      <c r="B25" s="26" t="s">
        <v>69</v>
      </c>
      <c r="C25" s="29" t="s">
        <v>77</v>
      </c>
      <c r="D25" s="30">
        <v>100</v>
      </c>
      <c r="E25" s="45"/>
      <c r="F25" s="31">
        <f>D25*E25</f>
        <v>0</v>
      </c>
    </row>
    <row r="26" spans="1:6" ht="31.5" x14ac:dyDescent="0.25">
      <c r="A26" s="14"/>
      <c r="B26" s="27" t="s">
        <v>18</v>
      </c>
      <c r="C26" s="29"/>
      <c r="D26" s="30"/>
      <c r="E26" s="46"/>
      <c r="F26" s="31"/>
    </row>
    <row r="27" spans="1:6" x14ac:dyDescent="0.25">
      <c r="A27" s="15"/>
      <c r="B27" s="25" t="s">
        <v>45</v>
      </c>
      <c r="C27" s="32"/>
      <c r="D27" s="33"/>
      <c r="E27" s="47"/>
      <c r="F27" s="34"/>
    </row>
    <row r="28" spans="1:6" ht="21" x14ac:dyDescent="0.25">
      <c r="A28" s="14">
        <v>11</v>
      </c>
      <c r="B28" s="26" t="s">
        <v>49</v>
      </c>
      <c r="C28" s="29" t="s">
        <v>6</v>
      </c>
      <c r="D28" s="30">
        <v>5</v>
      </c>
      <c r="E28" s="45"/>
      <c r="F28" s="31">
        <f>D28*E28</f>
        <v>0</v>
      </c>
    </row>
    <row r="29" spans="1:6" ht="31.5" x14ac:dyDescent="0.25">
      <c r="A29" s="14"/>
      <c r="B29" s="27" t="s">
        <v>20</v>
      </c>
      <c r="C29" s="29"/>
      <c r="D29" s="30"/>
      <c r="E29" s="46"/>
      <c r="F29" s="31"/>
    </row>
    <row r="30" spans="1:6" ht="21" x14ac:dyDescent="0.25">
      <c r="A30" s="14">
        <v>12</v>
      </c>
      <c r="B30" s="26" t="s">
        <v>50</v>
      </c>
      <c r="C30" s="29" t="s">
        <v>6</v>
      </c>
      <c r="D30" s="30">
        <v>5</v>
      </c>
      <c r="E30" s="45"/>
      <c r="F30" s="31">
        <f>D30*E30</f>
        <v>0</v>
      </c>
    </row>
    <row r="31" spans="1:6" ht="31.5" x14ac:dyDescent="0.25">
      <c r="A31" s="14"/>
      <c r="B31" s="27" t="s">
        <v>18</v>
      </c>
      <c r="C31" s="29"/>
      <c r="D31" s="30"/>
      <c r="E31" s="46"/>
      <c r="F31" s="31"/>
    </row>
    <row r="32" spans="1:6" ht="21" x14ac:dyDescent="0.25">
      <c r="A32" s="14">
        <v>13</v>
      </c>
      <c r="B32" s="26" t="s">
        <v>51</v>
      </c>
      <c r="C32" s="29" t="s">
        <v>6</v>
      </c>
      <c r="D32" s="30">
        <v>5</v>
      </c>
      <c r="E32" s="45"/>
      <c r="F32" s="31">
        <f>D32*E32</f>
        <v>0</v>
      </c>
    </row>
    <row r="33" spans="1:6" ht="31.5" x14ac:dyDescent="0.25">
      <c r="A33" s="14"/>
      <c r="B33" s="27" t="s">
        <v>18</v>
      </c>
      <c r="C33" s="29"/>
      <c r="D33" s="30"/>
      <c r="E33" s="46"/>
      <c r="F33" s="31"/>
    </row>
    <row r="34" spans="1:6" ht="21" x14ac:dyDescent="0.25">
      <c r="A34" s="14">
        <v>14</v>
      </c>
      <c r="B34" s="26" t="s">
        <v>52</v>
      </c>
      <c r="C34" s="29" t="s">
        <v>6</v>
      </c>
      <c r="D34" s="30">
        <v>5</v>
      </c>
      <c r="E34" s="45"/>
      <c r="F34" s="31">
        <f>D34*E34</f>
        <v>0</v>
      </c>
    </row>
    <row r="35" spans="1:6" ht="31.5" x14ac:dyDescent="0.25">
      <c r="A35" s="14"/>
      <c r="B35" s="27" t="s">
        <v>18</v>
      </c>
      <c r="C35" s="29"/>
      <c r="D35" s="30"/>
      <c r="E35" s="46"/>
      <c r="F35" s="31"/>
    </row>
    <row r="36" spans="1:6" ht="30" customHeight="1" x14ac:dyDescent="0.25">
      <c r="A36" s="14">
        <v>15</v>
      </c>
      <c r="B36" s="26" t="s">
        <v>53</v>
      </c>
      <c r="C36" s="29" t="s">
        <v>6</v>
      </c>
      <c r="D36" s="30">
        <v>5</v>
      </c>
      <c r="E36" s="45"/>
      <c r="F36" s="31">
        <f>D36*E36</f>
        <v>0</v>
      </c>
    </row>
    <row r="37" spans="1:6" ht="27" customHeight="1" x14ac:dyDescent="0.25">
      <c r="A37" s="14"/>
      <c r="B37" s="27" t="s">
        <v>18</v>
      </c>
      <c r="C37" s="29"/>
      <c r="D37" s="30"/>
      <c r="E37" s="46"/>
      <c r="F37" s="31"/>
    </row>
    <row r="38" spans="1:6" ht="21" x14ac:dyDescent="0.25">
      <c r="A38" s="14">
        <v>16</v>
      </c>
      <c r="B38" s="26" t="s">
        <v>54</v>
      </c>
      <c r="C38" s="29" t="s">
        <v>6</v>
      </c>
      <c r="D38" s="30">
        <v>5</v>
      </c>
      <c r="E38" s="45"/>
      <c r="F38" s="31">
        <f>D38*E38</f>
        <v>0</v>
      </c>
    </row>
    <row r="39" spans="1:6" ht="31.5" x14ac:dyDescent="0.25">
      <c r="A39" s="14"/>
      <c r="B39" s="27" t="s">
        <v>18</v>
      </c>
      <c r="C39" s="29"/>
      <c r="D39" s="30"/>
      <c r="E39" s="46"/>
      <c r="F39" s="31"/>
    </row>
    <row r="40" spans="1:6" ht="32.25" x14ac:dyDescent="0.25">
      <c r="A40" s="14">
        <v>17</v>
      </c>
      <c r="B40" s="26" t="s">
        <v>78</v>
      </c>
      <c r="C40" s="29" t="s">
        <v>6</v>
      </c>
      <c r="D40" s="30">
        <v>5</v>
      </c>
      <c r="E40" s="45"/>
      <c r="F40" s="31">
        <f>D40*E40</f>
        <v>0</v>
      </c>
    </row>
    <row r="41" spans="1:6" ht="31.5" x14ac:dyDescent="0.25">
      <c r="A41" s="14"/>
      <c r="B41" s="27" t="s">
        <v>18</v>
      </c>
      <c r="C41" s="29"/>
      <c r="D41" s="30"/>
      <c r="E41" s="46"/>
      <c r="F41" s="31"/>
    </row>
    <row r="42" spans="1:6" ht="32.25" x14ac:dyDescent="0.25">
      <c r="A42" s="14">
        <v>18</v>
      </c>
      <c r="B42" s="26" t="s">
        <v>79</v>
      </c>
      <c r="C42" s="29" t="s">
        <v>6</v>
      </c>
      <c r="D42" s="30">
        <v>5</v>
      </c>
      <c r="E42" s="45"/>
      <c r="F42" s="31">
        <f>D42*E42</f>
        <v>0</v>
      </c>
    </row>
    <row r="43" spans="1:6" ht="31.5" x14ac:dyDescent="0.25">
      <c r="A43" s="14"/>
      <c r="B43" s="27" t="s">
        <v>18</v>
      </c>
      <c r="C43" s="29"/>
      <c r="D43" s="30"/>
      <c r="E43" s="46"/>
      <c r="F43" s="31"/>
    </row>
    <row r="44" spans="1:6" ht="31.5" x14ac:dyDescent="0.25">
      <c r="A44" s="14">
        <v>19</v>
      </c>
      <c r="B44" s="26" t="s">
        <v>55</v>
      </c>
      <c r="C44" s="29" t="s">
        <v>6</v>
      </c>
      <c r="D44" s="30">
        <v>5</v>
      </c>
      <c r="E44" s="45"/>
      <c r="F44" s="31">
        <f>D44*E44</f>
        <v>0</v>
      </c>
    </row>
    <row r="45" spans="1:6" ht="31.5" x14ac:dyDescent="0.25">
      <c r="A45" s="14"/>
      <c r="B45" s="27" t="s">
        <v>18</v>
      </c>
      <c r="C45" s="29"/>
      <c r="D45" s="30"/>
      <c r="E45" s="46"/>
      <c r="F45" s="31"/>
    </row>
    <row r="46" spans="1:6" ht="31.5" x14ac:dyDescent="0.25">
      <c r="A46" s="14">
        <v>20</v>
      </c>
      <c r="B46" s="26" t="s">
        <v>56</v>
      </c>
      <c r="C46" s="29" t="s">
        <v>6</v>
      </c>
      <c r="D46" s="30">
        <v>5</v>
      </c>
      <c r="E46" s="45"/>
      <c r="F46" s="31">
        <f>D46*E46</f>
        <v>0</v>
      </c>
    </row>
    <row r="47" spans="1:6" ht="31.5" x14ac:dyDescent="0.25">
      <c r="A47" s="14"/>
      <c r="B47" s="27" t="s">
        <v>18</v>
      </c>
      <c r="C47" s="29"/>
      <c r="D47" s="30"/>
      <c r="E47" s="46"/>
      <c r="F47" s="31"/>
    </row>
    <row r="48" spans="1:6" ht="31.5" x14ac:dyDescent="0.25">
      <c r="A48" s="14">
        <v>21</v>
      </c>
      <c r="B48" s="26" t="s">
        <v>46</v>
      </c>
      <c r="C48" s="29" t="s">
        <v>6</v>
      </c>
      <c r="D48" s="30">
        <v>5</v>
      </c>
      <c r="E48" s="45"/>
      <c r="F48" s="31">
        <f>D48*E48</f>
        <v>0</v>
      </c>
    </row>
    <row r="49" spans="1:6" ht="31.5" x14ac:dyDescent="0.25">
      <c r="A49" s="14"/>
      <c r="B49" s="27" t="s">
        <v>18</v>
      </c>
      <c r="C49" s="29"/>
      <c r="D49" s="30"/>
      <c r="E49" s="46"/>
      <c r="F49" s="31"/>
    </row>
    <row r="50" spans="1:6" ht="21" x14ac:dyDescent="0.25">
      <c r="A50" s="14">
        <v>22</v>
      </c>
      <c r="B50" s="26" t="s">
        <v>57</v>
      </c>
      <c r="C50" s="29" t="s">
        <v>6</v>
      </c>
      <c r="D50" s="30">
        <v>5</v>
      </c>
      <c r="E50" s="45"/>
      <c r="F50" s="31">
        <f>D50*E50</f>
        <v>0</v>
      </c>
    </row>
    <row r="51" spans="1:6" ht="31.5" x14ac:dyDescent="0.25">
      <c r="A51" s="14"/>
      <c r="B51" s="27" t="s">
        <v>18</v>
      </c>
      <c r="C51" s="29"/>
      <c r="D51" s="30"/>
      <c r="E51" s="46"/>
      <c r="F51" s="31"/>
    </row>
    <row r="52" spans="1:6" ht="31.5" x14ac:dyDescent="0.25">
      <c r="A52" s="14">
        <v>23</v>
      </c>
      <c r="B52" s="26" t="s">
        <v>58</v>
      </c>
      <c r="C52" s="29" t="s">
        <v>6</v>
      </c>
      <c r="D52" s="30">
        <v>5</v>
      </c>
      <c r="E52" s="45"/>
      <c r="F52" s="31">
        <f>D52*E52</f>
        <v>0</v>
      </c>
    </row>
    <row r="53" spans="1:6" ht="31.5" x14ac:dyDescent="0.25">
      <c r="A53" s="14"/>
      <c r="B53" s="27" t="s">
        <v>18</v>
      </c>
      <c r="C53" s="29"/>
      <c r="D53" s="30"/>
      <c r="E53" s="46"/>
      <c r="F53" s="31"/>
    </row>
    <row r="54" spans="1:6" ht="21" x14ac:dyDescent="0.25">
      <c r="A54" s="14">
        <v>24</v>
      </c>
      <c r="B54" s="26" t="s">
        <v>59</v>
      </c>
      <c r="C54" s="29" t="s">
        <v>6</v>
      </c>
      <c r="D54" s="30">
        <v>5</v>
      </c>
      <c r="E54" s="45"/>
      <c r="F54" s="31">
        <f>D54*E54</f>
        <v>0</v>
      </c>
    </row>
    <row r="55" spans="1:6" ht="31.5" x14ac:dyDescent="0.25">
      <c r="A55" s="14"/>
      <c r="B55" s="27" t="s">
        <v>18</v>
      </c>
      <c r="C55" s="29"/>
      <c r="D55" s="30"/>
      <c r="E55" s="46"/>
      <c r="F55" s="31"/>
    </row>
    <row r="56" spans="1:6" ht="21" x14ac:dyDescent="0.25">
      <c r="A56" s="14">
        <v>25</v>
      </c>
      <c r="B56" s="26" t="s">
        <v>60</v>
      </c>
      <c r="C56" s="29" t="s">
        <v>6</v>
      </c>
      <c r="D56" s="30">
        <v>5</v>
      </c>
      <c r="E56" s="45"/>
      <c r="F56" s="31">
        <f>D56*E56</f>
        <v>0</v>
      </c>
    </row>
    <row r="57" spans="1:6" ht="27" customHeight="1" x14ac:dyDescent="0.25">
      <c r="A57" s="14"/>
      <c r="B57" s="27" t="s">
        <v>18</v>
      </c>
      <c r="C57" s="29"/>
      <c r="D57" s="30"/>
      <c r="E57" s="46"/>
      <c r="F57" s="31"/>
    </row>
    <row r="58" spans="1:6" ht="21" x14ac:dyDescent="0.25">
      <c r="A58" s="14">
        <v>26</v>
      </c>
      <c r="B58" s="26" t="s">
        <v>61</v>
      </c>
      <c r="C58" s="29" t="s">
        <v>6</v>
      </c>
      <c r="D58" s="30">
        <v>5</v>
      </c>
      <c r="E58" s="45"/>
      <c r="F58" s="31">
        <f>D58*E58</f>
        <v>0</v>
      </c>
    </row>
    <row r="59" spans="1:6" ht="31.5" x14ac:dyDescent="0.25">
      <c r="A59" s="14"/>
      <c r="B59" s="27" t="s">
        <v>18</v>
      </c>
      <c r="C59" s="29"/>
      <c r="D59" s="30"/>
      <c r="E59" s="46"/>
      <c r="F59" s="31"/>
    </row>
    <row r="60" spans="1:6" ht="32.25" x14ac:dyDescent="0.25">
      <c r="A60" s="14">
        <v>27</v>
      </c>
      <c r="B60" s="26" t="s">
        <v>80</v>
      </c>
      <c r="C60" s="29" t="s">
        <v>6</v>
      </c>
      <c r="D60" s="30">
        <v>5</v>
      </c>
      <c r="E60" s="45"/>
      <c r="F60" s="31">
        <f>D60*E60</f>
        <v>0</v>
      </c>
    </row>
    <row r="61" spans="1:6" ht="31.5" x14ac:dyDescent="0.25">
      <c r="A61" s="14"/>
      <c r="B61" s="27" t="s">
        <v>18</v>
      </c>
      <c r="C61" s="29"/>
      <c r="D61" s="30"/>
      <c r="E61" s="46"/>
      <c r="F61" s="31"/>
    </row>
    <row r="62" spans="1:6" ht="32.25" x14ac:dyDescent="0.25">
      <c r="A62" s="14">
        <v>28</v>
      </c>
      <c r="B62" s="26" t="s">
        <v>81</v>
      </c>
      <c r="C62" s="29" t="s">
        <v>6</v>
      </c>
      <c r="D62" s="30">
        <v>5</v>
      </c>
      <c r="E62" s="45"/>
      <c r="F62" s="31">
        <f>D62*E62</f>
        <v>0</v>
      </c>
    </row>
    <row r="63" spans="1:6" ht="31.5" x14ac:dyDescent="0.25">
      <c r="A63" s="14"/>
      <c r="B63" s="27" t="s">
        <v>18</v>
      </c>
      <c r="C63" s="29"/>
      <c r="D63" s="30"/>
      <c r="E63" s="46"/>
      <c r="F63" s="31"/>
    </row>
    <row r="64" spans="1:6" ht="21" x14ac:dyDescent="0.25">
      <c r="A64" s="14">
        <v>29</v>
      </c>
      <c r="B64" s="26" t="s">
        <v>62</v>
      </c>
      <c r="C64" s="29" t="s">
        <v>6</v>
      </c>
      <c r="D64" s="30">
        <v>5</v>
      </c>
      <c r="E64" s="45"/>
      <c r="F64" s="31">
        <f>D64*E64</f>
        <v>0</v>
      </c>
    </row>
    <row r="65" spans="1:6" ht="31.5" x14ac:dyDescent="0.25">
      <c r="A65" s="14"/>
      <c r="B65" s="27" t="s">
        <v>18</v>
      </c>
      <c r="C65" s="29"/>
      <c r="D65" s="30"/>
      <c r="E65" s="46"/>
      <c r="F65" s="31"/>
    </row>
    <row r="66" spans="1:6" ht="21" x14ac:dyDescent="0.25">
      <c r="A66" s="14">
        <v>30</v>
      </c>
      <c r="B66" s="26" t="s">
        <v>63</v>
      </c>
      <c r="C66" s="29" t="s">
        <v>6</v>
      </c>
      <c r="D66" s="30">
        <v>5</v>
      </c>
      <c r="E66" s="45"/>
      <c r="F66" s="31">
        <f>D66*E66</f>
        <v>0</v>
      </c>
    </row>
    <row r="67" spans="1:6" ht="31.5" x14ac:dyDescent="0.25">
      <c r="A67" s="14"/>
      <c r="B67" s="27" t="s">
        <v>20</v>
      </c>
      <c r="C67" s="29"/>
      <c r="D67" s="30"/>
      <c r="E67" s="46"/>
      <c r="F67" s="31"/>
    </row>
    <row r="68" spans="1:6" ht="21" x14ac:dyDescent="0.25">
      <c r="A68" s="14">
        <v>31</v>
      </c>
      <c r="B68" s="26" t="s">
        <v>64</v>
      </c>
      <c r="C68" s="29" t="s">
        <v>6</v>
      </c>
      <c r="D68" s="30">
        <v>5</v>
      </c>
      <c r="E68" s="45"/>
      <c r="F68" s="31">
        <f>D68*E68</f>
        <v>0</v>
      </c>
    </row>
    <row r="69" spans="1:6" ht="31.5" x14ac:dyDescent="0.25">
      <c r="A69" s="14"/>
      <c r="B69" s="27" t="s">
        <v>20</v>
      </c>
      <c r="C69" s="29"/>
      <c r="D69" s="30"/>
      <c r="E69" s="46"/>
      <c r="F69" s="31"/>
    </row>
    <row r="70" spans="1:6" ht="21" x14ac:dyDescent="0.25">
      <c r="A70" s="14">
        <v>32</v>
      </c>
      <c r="B70" s="26" t="s">
        <v>65</v>
      </c>
      <c r="C70" s="29" t="s">
        <v>6</v>
      </c>
      <c r="D70" s="30">
        <v>5</v>
      </c>
      <c r="E70" s="45"/>
      <c r="F70" s="31">
        <v>0</v>
      </c>
    </row>
    <row r="71" spans="1:6" ht="31.5" x14ac:dyDescent="0.25">
      <c r="A71" s="14"/>
      <c r="B71" s="27" t="s">
        <v>20</v>
      </c>
      <c r="C71" s="29"/>
      <c r="D71" s="30"/>
      <c r="E71" s="46"/>
      <c r="F71" s="31"/>
    </row>
    <row r="72" spans="1:6" ht="21" x14ac:dyDescent="0.25">
      <c r="A72" s="14">
        <v>33</v>
      </c>
      <c r="B72" s="26" t="s">
        <v>66</v>
      </c>
      <c r="C72" s="29" t="s">
        <v>6</v>
      </c>
      <c r="D72" s="30">
        <v>5</v>
      </c>
      <c r="E72" s="45"/>
      <c r="F72" s="31">
        <f>D72*E72</f>
        <v>0</v>
      </c>
    </row>
    <row r="73" spans="1:6" ht="31.5" x14ac:dyDescent="0.25">
      <c r="A73" s="14"/>
      <c r="B73" s="27" t="s">
        <v>20</v>
      </c>
      <c r="C73" s="29"/>
      <c r="D73" s="30"/>
      <c r="E73" s="46"/>
      <c r="F73" s="31"/>
    </row>
    <row r="74" spans="1:6" ht="29.25" customHeight="1" x14ac:dyDescent="0.25">
      <c r="A74" s="14">
        <v>34</v>
      </c>
      <c r="B74" s="26" t="s">
        <v>67</v>
      </c>
      <c r="C74" s="29" t="s">
        <v>6</v>
      </c>
      <c r="D74" s="30">
        <v>5</v>
      </c>
      <c r="E74" s="45"/>
      <c r="F74" s="31">
        <f>D74*E74</f>
        <v>0</v>
      </c>
    </row>
    <row r="75" spans="1:6" ht="31.5" x14ac:dyDescent="0.25">
      <c r="A75" s="14"/>
      <c r="B75" s="27" t="s">
        <v>20</v>
      </c>
      <c r="C75" s="29"/>
      <c r="D75" s="30"/>
      <c r="E75" s="46"/>
      <c r="F75" s="31"/>
    </row>
    <row r="76" spans="1:6" ht="21.75" x14ac:dyDescent="0.25">
      <c r="A76" s="14">
        <v>35</v>
      </c>
      <c r="B76" s="26" t="s">
        <v>82</v>
      </c>
      <c r="C76" s="29" t="s">
        <v>6</v>
      </c>
      <c r="D76" s="30">
        <v>5</v>
      </c>
      <c r="E76" s="45"/>
      <c r="F76" s="31">
        <f>D76*E76</f>
        <v>0</v>
      </c>
    </row>
    <row r="77" spans="1:6" ht="31.5" x14ac:dyDescent="0.25">
      <c r="A77" s="14"/>
      <c r="B77" s="27" t="s">
        <v>20</v>
      </c>
      <c r="C77" s="29"/>
      <c r="D77" s="30"/>
      <c r="E77" s="46"/>
      <c r="F77" s="31"/>
    </row>
    <row r="78" spans="1:6" ht="21.75" x14ac:dyDescent="0.25">
      <c r="A78" s="14">
        <v>36</v>
      </c>
      <c r="B78" s="26" t="s">
        <v>83</v>
      </c>
      <c r="C78" s="29" t="s">
        <v>6</v>
      </c>
      <c r="D78" s="30">
        <v>5</v>
      </c>
      <c r="E78" s="45"/>
      <c r="F78" s="31">
        <f>D78*E78</f>
        <v>0</v>
      </c>
    </row>
    <row r="79" spans="1:6" ht="31.5" x14ac:dyDescent="0.25">
      <c r="A79" s="14"/>
      <c r="B79" s="27" t="s">
        <v>20</v>
      </c>
      <c r="C79" s="29"/>
      <c r="D79" s="30"/>
      <c r="E79" s="46"/>
      <c r="F79" s="31"/>
    </row>
    <row r="80" spans="1:6" ht="21.75" x14ac:dyDescent="0.25">
      <c r="A80" s="14">
        <v>37</v>
      </c>
      <c r="B80" s="26" t="s">
        <v>84</v>
      </c>
      <c r="C80" s="29" t="s">
        <v>6</v>
      </c>
      <c r="D80" s="30">
        <v>5</v>
      </c>
      <c r="E80" s="45"/>
      <c r="F80" s="31">
        <f>D80*E80</f>
        <v>0</v>
      </c>
    </row>
    <row r="81" spans="1:6" ht="31.5" x14ac:dyDescent="0.25">
      <c r="A81" s="14"/>
      <c r="B81" s="27" t="s">
        <v>20</v>
      </c>
      <c r="C81" s="29"/>
      <c r="D81" s="30"/>
      <c r="E81" s="46"/>
      <c r="F81" s="31"/>
    </row>
    <row r="82" spans="1:6" ht="21.75" x14ac:dyDescent="0.25">
      <c r="A82" s="14">
        <v>38</v>
      </c>
      <c r="B82" s="26" t="s">
        <v>85</v>
      </c>
      <c r="C82" s="29" t="s">
        <v>6</v>
      </c>
      <c r="D82" s="30">
        <v>5</v>
      </c>
      <c r="E82" s="45"/>
      <c r="F82" s="31">
        <f>D82*E82</f>
        <v>0</v>
      </c>
    </row>
    <row r="83" spans="1:6" ht="31.5" x14ac:dyDescent="0.25">
      <c r="A83" s="14"/>
      <c r="B83" s="27" t="s">
        <v>20</v>
      </c>
      <c r="C83" s="29"/>
      <c r="D83" s="30"/>
      <c r="E83" s="46"/>
      <c r="F83" s="31"/>
    </row>
    <row r="84" spans="1:6" ht="21.75" x14ac:dyDescent="0.25">
      <c r="A84" s="14">
        <v>39</v>
      </c>
      <c r="B84" s="26" t="s">
        <v>86</v>
      </c>
      <c r="C84" s="29" t="s">
        <v>6</v>
      </c>
      <c r="D84" s="30">
        <v>5</v>
      </c>
      <c r="E84" s="45"/>
      <c r="F84" s="31">
        <f>D84*E84</f>
        <v>0</v>
      </c>
    </row>
    <row r="85" spans="1:6" ht="31.5" x14ac:dyDescent="0.25">
      <c r="A85" s="14"/>
      <c r="B85" s="27" t="s">
        <v>20</v>
      </c>
      <c r="C85" s="29"/>
      <c r="D85" s="30"/>
      <c r="E85" s="46"/>
      <c r="F85" s="31"/>
    </row>
    <row r="86" spans="1:6" ht="21.75" x14ac:dyDescent="0.25">
      <c r="A86" s="14">
        <v>40</v>
      </c>
      <c r="B86" s="26" t="s">
        <v>87</v>
      </c>
      <c r="C86" s="29" t="s">
        <v>6</v>
      </c>
      <c r="D86" s="30">
        <v>5</v>
      </c>
      <c r="E86" s="45"/>
      <c r="F86" s="31">
        <f>D86*E86</f>
        <v>0</v>
      </c>
    </row>
    <row r="87" spans="1:6" ht="31.5" x14ac:dyDescent="0.25">
      <c r="A87" s="14"/>
      <c r="B87" s="27" t="s">
        <v>20</v>
      </c>
      <c r="C87" s="29"/>
      <c r="D87" s="30"/>
      <c r="E87" s="46"/>
      <c r="F87" s="31"/>
    </row>
    <row r="88" spans="1:6" ht="21.75" x14ac:dyDescent="0.25">
      <c r="A88" s="14">
        <v>41</v>
      </c>
      <c r="B88" s="26" t="s">
        <v>88</v>
      </c>
      <c r="C88" s="29" t="s">
        <v>6</v>
      </c>
      <c r="D88" s="30">
        <v>5</v>
      </c>
      <c r="E88" s="45"/>
      <c r="F88" s="31">
        <f>D88*E88</f>
        <v>0</v>
      </c>
    </row>
    <row r="89" spans="1:6" ht="31.5" x14ac:dyDescent="0.25">
      <c r="A89" s="14"/>
      <c r="B89" s="27" t="s">
        <v>20</v>
      </c>
      <c r="C89" s="29"/>
      <c r="D89" s="30"/>
      <c r="E89" s="46"/>
      <c r="F89" s="31"/>
    </row>
    <row r="90" spans="1:6" ht="21.75" x14ac:dyDescent="0.25">
      <c r="A90" s="14">
        <v>42</v>
      </c>
      <c r="B90" s="26" t="s">
        <v>89</v>
      </c>
      <c r="C90" s="29" t="s">
        <v>6</v>
      </c>
      <c r="D90" s="30">
        <v>5</v>
      </c>
      <c r="E90" s="45"/>
      <c r="F90" s="31">
        <f>D90*E90</f>
        <v>0</v>
      </c>
    </row>
    <row r="91" spans="1:6" ht="31.5" x14ac:dyDescent="0.25">
      <c r="A91" s="14"/>
      <c r="B91" s="27" t="s">
        <v>20</v>
      </c>
      <c r="C91" s="29"/>
      <c r="D91" s="30"/>
      <c r="E91" s="46"/>
      <c r="F91" s="31"/>
    </row>
    <row r="92" spans="1:6" ht="21.75" x14ac:dyDescent="0.25">
      <c r="A92" s="14">
        <v>43</v>
      </c>
      <c r="B92" s="26" t="s">
        <v>90</v>
      </c>
      <c r="C92" s="29" t="s">
        <v>6</v>
      </c>
      <c r="D92" s="30">
        <v>5</v>
      </c>
      <c r="E92" s="45"/>
      <c r="F92" s="31">
        <f>D92*E92</f>
        <v>0</v>
      </c>
    </row>
    <row r="93" spans="1:6" ht="31.5" x14ac:dyDescent="0.25">
      <c r="A93" s="14"/>
      <c r="B93" s="27" t="s">
        <v>20</v>
      </c>
      <c r="C93" s="29"/>
      <c r="D93" s="30"/>
      <c r="E93" s="46"/>
      <c r="F93" s="31"/>
    </row>
    <row r="94" spans="1:6" ht="21.75" x14ac:dyDescent="0.25">
      <c r="A94" s="14">
        <v>44</v>
      </c>
      <c r="B94" s="26" t="s">
        <v>91</v>
      </c>
      <c r="C94" s="29" t="s">
        <v>6</v>
      </c>
      <c r="D94" s="30">
        <v>5</v>
      </c>
      <c r="E94" s="45"/>
      <c r="F94" s="31">
        <f>D94*E94</f>
        <v>0</v>
      </c>
    </row>
    <row r="95" spans="1:6" ht="31.5" x14ac:dyDescent="0.25">
      <c r="A95" s="14"/>
      <c r="B95" s="27" t="s">
        <v>20</v>
      </c>
      <c r="C95" s="29"/>
      <c r="D95" s="30"/>
      <c r="E95" s="46"/>
      <c r="F95" s="31"/>
    </row>
    <row r="96" spans="1:6" x14ac:dyDescent="0.25">
      <c r="A96" s="14">
        <v>45</v>
      </c>
      <c r="B96" s="26" t="s">
        <v>47</v>
      </c>
      <c r="C96" s="29" t="s">
        <v>6</v>
      </c>
      <c r="D96" s="30">
        <v>20</v>
      </c>
      <c r="E96" s="45"/>
      <c r="F96" s="31">
        <f>D96*E96</f>
        <v>0</v>
      </c>
    </row>
    <row r="97" spans="1:6" ht="31.5" x14ac:dyDescent="0.25">
      <c r="A97" s="14"/>
      <c r="B97" s="27" t="s">
        <v>20</v>
      </c>
      <c r="C97" s="29"/>
      <c r="D97" s="30"/>
      <c r="E97" s="46"/>
      <c r="F97" s="31"/>
    </row>
    <row r="98" spans="1:6" ht="14.25" customHeight="1" x14ac:dyDescent="0.25">
      <c r="A98" s="14">
        <v>46</v>
      </c>
      <c r="B98" s="26" t="s">
        <v>48</v>
      </c>
      <c r="C98" s="29" t="s">
        <v>6</v>
      </c>
      <c r="D98" s="30">
        <v>20</v>
      </c>
      <c r="E98" s="45"/>
      <c r="F98" s="31">
        <f>D98*E98</f>
        <v>0</v>
      </c>
    </row>
    <row r="99" spans="1:6" ht="31.5" x14ac:dyDescent="0.25">
      <c r="A99" s="14"/>
      <c r="B99" s="27" t="s">
        <v>20</v>
      </c>
      <c r="C99" s="29"/>
      <c r="D99" s="30"/>
      <c r="E99" s="46"/>
      <c r="F99" s="31"/>
    </row>
    <row r="100" spans="1:6" ht="14.25" customHeight="1" x14ac:dyDescent="0.25">
      <c r="A100" s="14">
        <v>47</v>
      </c>
      <c r="B100" s="26" t="s">
        <v>26</v>
      </c>
      <c r="C100" s="29" t="s">
        <v>6</v>
      </c>
      <c r="D100" s="30">
        <v>5</v>
      </c>
      <c r="E100" s="45"/>
      <c r="F100" s="31">
        <f>D100*E100</f>
        <v>0</v>
      </c>
    </row>
    <row r="101" spans="1:6" ht="31.5" x14ac:dyDescent="0.25">
      <c r="A101" s="14"/>
      <c r="B101" s="27" t="s">
        <v>20</v>
      </c>
      <c r="C101" s="29"/>
      <c r="D101" s="30"/>
      <c r="E101" s="46"/>
      <c r="F101" s="31"/>
    </row>
    <row r="102" spans="1:6" ht="15" customHeight="1" x14ac:dyDescent="0.25">
      <c r="A102" s="14">
        <v>48</v>
      </c>
      <c r="B102" s="26" t="s">
        <v>27</v>
      </c>
      <c r="C102" s="29" t="s">
        <v>6</v>
      </c>
      <c r="D102" s="30">
        <v>5</v>
      </c>
      <c r="E102" s="45"/>
      <c r="F102" s="31">
        <f>D102*E102</f>
        <v>0</v>
      </c>
    </row>
    <row r="103" spans="1:6" ht="31.5" x14ac:dyDescent="0.25">
      <c r="A103" s="14"/>
      <c r="B103" s="27" t="s">
        <v>20</v>
      </c>
      <c r="C103" s="29"/>
      <c r="D103" s="30"/>
      <c r="E103" s="46"/>
      <c r="F103" s="31"/>
    </row>
    <row r="104" spans="1:6" ht="15" customHeight="1" x14ac:dyDescent="0.25">
      <c r="A104" s="14">
        <v>49</v>
      </c>
      <c r="B104" s="26" t="s">
        <v>28</v>
      </c>
      <c r="C104" s="29" t="s">
        <v>6</v>
      </c>
      <c r="D104" s="30">
        <v>5</v>
      </c>
      <c r="E104" s="45"/>
      <c r="F104" s="31">
        <f>D104*E104</f>
        <v>0</v>
      </c>
    </row>
    <row r="105" spans="1:6" ht="31.5" x14ac:dyDescent="0.25">
      <c r="A105" s="14"/>
      <c r="B105" s="27" t="s">
        <v>20</v>
      </c>
      <c r="C105" s="29"/>
      <c r="D105" s="30"/>
      <c r="E105" s="46"/>
      <c r="F105" s="31"/>
    </row>
    <row r="106" spans="1:6" ht="15" customHeight="1" x14ac:dyDescent="0.25">
      <c r="A106" s="14">
        <v>50</v>
      </c>
      <c r="B106" s="26" t="s">
        <v>30</v>
      </c>
      <c r="C106" s="29" t="s">
        <v>31</v>
      </c>
      <c r="D106" s="30">
        <v>20</v>
      </c>
      <c r="E106" s="45"/>
      <c r="F106" s="31">
        <f>D106*E106</f>
        <v>0</v>
      </c>
    </row>
    <row r="107" spans="1:6" ht="31.5" x14ac:dyDescent="0.25">
      <c r="A107" s="14"/>
      <c r="B107" s="27" t="s">
        <v>20</v>
      </c>
      <c r="C107" s="29"/>
      <c r="D107" s="30"/>
      <c r="E107" s="46"/>
      <c r="F107" s="31"/>
    </row>
    <row r="108" spans="1:6" ht="21" x14ac:dyDescent="0.25">
      <c r="A108" s="14">
        <v>51</v>
      </c>
      <c r="B108" s="26" t="s">
        <v>29</v>
      </c>
      <c r="C108" s="29" t="s">
        <v>6</v>
      </c>
      <c r="D108" s="30">
        <v>2</v>
      </c>
      <c r="E108" s="45"/>
      <c r="F108" s="31">
        <f>D108*E108</f>
        <v>0</v>
      </c>
    </row>
    <row r="109" spans="1:6" ht="31.5" x14ac:dyDescent="0.25">
      <c r="A109" s="14"/>
      <c r="B109" s="27" t="s">
        <v>20</v>
      </c>
      <c r="C109" s="29"/>
      <c r="D109" s="30"/>
      <c r="E109" s="46"/>
      <c r="F109" s="31"/>
    </row>
    <row r="110" spans="1:6" ht="15" customHeight="1" x14ac:dyDescent="0.25">
      <c r="A110" s="14">
        <v>52</v>
      </c>
      <c r="B110" s="26" t="s">
        <v>32</v>
      </c>
      <c r="C110" s="29" t="s">
        <v>6</v>
      </c>
      <c r="D110" s="30">
        <v>1</v>
      </c>
      <c r="E110" s="45"/>
      <c r="F110" s="31">
        <f>D110*E110</f>
        <v>0</v>
      </c>
    </row>
    <row r="111" spans="1:6" ht="31.5" x14ac:dyDescent="0.25">
      <c r="A111" s="14"/>
      <c r="B111" s="27" t="s">
        <v>20</v>
      </c>
      <c r="C111" s="29"/>
      <c r="D111" s="30"/>
      <c r="E111" s="46"/>
      <c r="F111" s="31"/>
    </row>
    <row r="112" spans="1:6" ht="14.25" customHeight="1" x14ac:dyDescent="0.25">
      <c r="A112" s="14">
        <v>53</v>
      </c>
      <c r="B112" s="26" t="s">
        <v>33</v>
      </c>
      <c r="C112" s="29" t="s">
        <v>6</v>
      </c>
      <c r="D112" s="30">
        <v>3</v>
      </c>
      <c r="E112" s="45"/>
      <c r="F112" s="31">
        <f>D112*E112</f>
        <v>0</v>
      </c>
    </row>
    <row r="113" spans="1:6" ht="31.5" x14ac:dyDescent="0.25">
      <c r="A113" s="14"/>
      <c r="B113" s="27" t="s">
        <v>20</v>
      </c>
      <c r="C113" s="29"/>
      <c r="D113" s="30"/>
      <c r="E113" s="46"/>
      <c r="F113" s="31"/>
    </row>
    <row r="114" spans="1:6" ht="15" customHeight="1" x14ac:dyDescent="0.25">
      <c r="A114" s="14">
        <v>54</v>
      </c>
      <c r="B114" s="26" t="s">
        <v>34</v>
      </c>
      <c r="C114" s="29" t="s">
        <v>6</v>
      </c>
      <c r="D114" s="30">
        <v>3</v>
      </c>
      <c r="E114" s="45"/>
      <c r="F114" s="31">
        <f>D114*E114</f>
        <v>0</v>
      </c>
    </row>
    <row r="115" spans="1:6" ht="31.5" x14ac:dyDescent="0.25">
      <c r="A115" s="14"/>
      <c r="B115" s="27" t="s">
        <v>20</v>
      </c>
      <c r="C115" s="29"/>
      <c r="D115" s="30"/>
      <c r="E115" s="46"/>
      <c r="F115" s="31"/>
    </row>
    <row r="116" spans="1:6" ht="15" customHeight="1" x14ac:dyDescent="0.25">
      <c r="A116" s="14">
        <v>55</v>
      </c>
      <c r="B116" s="26" t="s">
        <v>35</v>
      </c>
      <c r="C116" s="29" t="s">
        <v>6</v>
      </c>
      <c r="D116" s="30">
        <v>1</v>
      </c>
      <c r="E116" s="45"/>
      <c r="F116" s="31">
        <f>D116*E116</f>
        <v>0</v>
      </c>
    </row>
    <row r="117" spans="1:6" ht="31.5" x14ac:dyDescent="0.25">
      <c r="A117" s="14"/>
      <c r="B117" s="27" t="s">
        <v>20</v>
      </c>
      <c r="C117" s="29"/>
      <c r="D117" s="30"/>
      <c r="E117" s="46"/>
      <c r="F117" s="31"/>
    </row>
    <row r="118" spans="1:6" ht="15" customHeight="1" x14ac:dyDescent="0.25">
      <c r="A118" s="14">
        <v>56</v>
      </c>
      <c r="B118" s="26" t="s">
        <v>36</v>
      </c>
      <c r="C118" s="29" t="s">
        <v>6</v>
      </c>
      <c r="D118" s="30">
        <v>1</v>
      </c>
      <c r="E118" s="45"/>
      <c r="F118" s="31">
        <f>D118*E118</f>
        <v>0</v>
      </c>
    </row>
    <row r="119" spans="1:6" ht="31.5" x14ac:dyDescent="0.25">
      <c r="A119" s="14"/>
      <c r="B119" s="27" t="s">
        <v>20</v>
      </c>
      <c r="C119" s="29"/>
      <c r="D119" s="30"/>
      <c r="E119" s="46"/>
      <c r="F119" s="31"/>
    </row>
    <row r="120" spans="1:6" ht="14.25" customHeight="1" x14ac:dyDescent="0.25">
      <c r="A120" s="14">
        <v>57</v>
      </c>
      <c r="B120" s="26" t="s">
        <v>71</v>
      </c>
      <c r="C120" s="29" t="s">
        <v>6</v>
      </c>
      <c r="D120" s="30">
        <v>30</v>
      </c>
      <c r="E120" s="45"/>
      <c r="F120" s="31">
        <f>D120*E120</f>
        <v>0</v>
      </c>
    </row>
    <row r="121" spans="1:6" ht="21" x14ac:dyDescent="0.25">
      <c r="A121" s="15"/>
      <c r="B121" s="28" t="s">
        <v>7</v>
      </c>
      <c r="C121" s="32"/>
      <c r="D121" s="33"/>
      <c r="E121" s="47"/>
      <c r="F121" s="34"/>
    </row>
    <row r="122" spans="1:6" x14ac:dyDescent="0.25">
      <c r="A122" s="14">
        <v>58</v>
      </c>
      <c r="B122" s="26" t="s">
        <v>37</v>
      </c>
      <c r="C122" s="29" t="s">
        <v>6</v>
      </c>
      <c r="D122" s="30">
        <v>50</v>
      </c>
      <c r="E122" s="45"/>
      <c r="F122" s="31">
        <f>D122*E122</f>
        <v>0</v>
      </c>
    </row>
    <row r="123" spans="1:6" ht="21" x14ac:dyDescent="0.25">
      <c r="A123" s="14"/>
      <c r="B123" s="27" t="s">
        <v>13</v>
      </c>
      <c r="C123" s="29"/>
      <c r="D123" s="30"/>
      <c r="E123" s="46"/>
      <c r="F123" s="31"/>
    </row>
    <row r="124" spans="1:6" x14ac:dyDescent="0.25">
      <c r="A124" s="14">
        <v>59</v>
      </c>
      <c r="B124" s="26" t="s">
        <v>38</v>
      </c>
      <c r="C124" s="29" t="s">
        <v>6</v>
      </c>
      <c r="D124" s="30">
        <v>50</v>
      </c>
      <c r="E124" s="45"/>
      <c r="F124" s="31">
        <f>D124*E124</f>
        <v>0</v>
      </c>
    </row>
    <row r="125" spans="1:6" ht="21" x14ac:dyDescent="0.25">
      <c r="A125" s="14"/>
      <c r="B125" s="27" t="s">
        <v>13</v>
      </c>
      <c r="C125" s="29"/>
      <c r="D125" s="30"/>
      <c r="E125" s="46"/>
      <c r="F125" s="31"/>
    </row>
    <row r="126" spans="1:6" ht="21" x14ac:dyDescent="0.25">
      <c r="A126" s="14">
        <v>60</v>
      </c>
      <c r="B126" s="26" t="s">
        <v>39</v>
      </c>
      <c r="C126" s="29" t="s">
        <v>6</v>
      </c>
      <c r="D126" s="30">
        <v>4</v>
      </c>
      <c r="E126" s="45"/>
      <c r="F126" s="31">
        <f>D126*E126</f>
        <v>0</v>
      </c>
    </row>
    <row r="127" spans="1:6" ht="21" x14ac:dyDescent="0.25">
      <c r="A127" s="14"/>
      <c r="B127" s="27" t="s">
        <v>13</v>
      </c>
      <c r="C127" s="29"/>
      <c r="D127" s="30"/>
      <c r="E127" s="46"/>
      <c r="F127" s="31"/>
    </row>
    <row r="128" spans="1:6" x14ac:dyDescent="0.25">
      <c r="A128" s="14">
        <v>61</v>
      </c>
      <c r="B128" s="26" t="s">
        <v>40</v>
      </c>
      <c r="C128" s="29" t="s">
        <v>6</v>
      </c>
      <c r="D128" s="30">
        <v>4</v>
      </c>
      <c r="E128" s="45"/>
      <c r="F128" s="31">
        <f>D128*E128</f>
        <v>0</v>
      </c>
    </row>
    <row r="129" spans="1:6" ht="21" x14ac:dyDescent="0.25">
      <c r="A129" s="14"/>
      <c r="B129" s="27" t="s">
        <v>13</v>
      </c>
      <c r="C129" s="29"/>
      <c r="D129" s="30"/>
      <c r="E129" s="46"/>
      <c r="F129" s="31"/>
    </row>
    <row r="130" spans="1:6" x14ac:dyDescent="0.25">
      <c r="A130" s="14">
        <v>62</v>
      </c>
      <c r="B130" s="26" t="s">
        <v>41</v>
      </c>
      <c r="C130" s="29" t="s">
        <v>6</v>
      </c>
      <c r="D130" s="30">
        <v>4</v>
      </c>
      <c r="E130" s="45"/>
      <c r="F130" s="31">
        <f>D130*E130</f>
        <v>0</v>
      </c>
    </row>
    <row r="131" spans="1:6" ht="21" x14ac:dyDescent="0.25">
      <c r="A131" s="14"/>
      <c r="B131" s="27" t="s">
        <v>13</v>
      </c>
      <c r="C131" s="29"/>
      <c r="D131" s="30"/>
      <c r="E131" s="46"/>
      <c r="F131" s="31"/>
    </row>
    <row r="132" spans="1:6" x14ac:dyDescent="0.25">
      <c r="A132" s="14">
        <v>63</v>
      </c>
      <c r="B132" s="26" t="s">
        <v>42</v>
      </c>
      <c r="C132" s="29" t="s">
        <v>6</v>
      </c>
      <c r="D132" s="30">
        <v>4</v>
      </c>
      <c r="E132" s="45"/>
      <c r="F132" s="31">
        <f>D132*E132</f>
        <v>0</v>
      </c>
    </row>
    <row r="133" spans="1:6" ht="21" x14ac:dyDescent="0.25">
      <c r="A133" s="14"/>
      <c r="B133" s="27" t="s">
        <v>13</v>
      </c>
      <c r="C133" s="29"/>
      <c r="D133" s="30"/>
      <c r="E133" s="46"/>
      <c r="F133" s="31"/>
    </row>
    <row r="134" spans="1:6" x14ac:dyDescent="0.25">
      <c r="A134" s="14">
        <v>64</v>
      </c>
      <c r="B134" s="26" t="s">
        <v>43</v>
      </c>
      <c r="C134" s="29" t="s">
        <v>6</v>
      </c>
      <c r="D134" s="30">
        <v>4</v>
      </c>
      <c r="E134" s="45"/>
      <c r="F134" s="31">
        <f>D134*E134</f>
        <v>0</v>
      </c>
    </row>
    <row r="135" spans="1:6" ht="21" x14ac:dyDescent="0.25">
      <c r="A135" s="14"/>
      <c r="B135" s="27" t="s">
        <v>13</v>
      </c>
      <c r="C135" s="29"/>
      <c r="D135" s="30"/>
      <c r="E135" s="46"/>
      <c r="F135" s="31"/>
    </row>
    <row r="136" spans="1:6" x14ac:dyDescent="0.25">
      <c r="A136" s="14">
        <v>65</v>
      </c>
      <c r="B136" s="26" t="s">
        <v>44</v>
      </c>
      <c r="C136" s="29" t="s">
        <v>6</v>
      </c>
      <c r="D136" s="30">
        <v>4</v>
      </c>
      <c r="E136" s="45"/>
      <c r="F136" s="31">
        <f>D136*E136</f>
        <v>0</v>
      </c>
    </row>
    <row r="137" spans="1:6" ht="21" x14ac:dyDescent="0.25">
      <c r="A137" s="16"/>
      <c r="B137" s="27" t="s">
        <v>13</v>
      </c>
      <c r="C137" s="29"/>
      <c r="D137" s="30"/>
      <c r="E137" s="46"/>
      <c r="F137" s="31"/>
    </row>
    <row r="138" spans="1:6" ht="15" customHeight="1" x14ac:dyDescent="0.25">
      <c r="A138" s="14">
        <v>66</v>
      </c>
      <c r="B138" s="26" t="s">
        <v>73</v>
      </c>
      <c r="C138" s="29" t="s">
        <v>6</v>
      </c>
      <c r="D138" s="30">
        <v>5</v>
      </c>
      <c r="E138" s="45"/>
      <c r="F138" s="31">
        <f>D138*E138</f>
        <v>0</v>
      </c>
    </row>
    <row r="139" spans="1:6" ht="21" x14ac:dyDescent="0.25">
      <c r="A139" s="14"/>
      <c r="B139" s="27" t="s">
        <v>13</v>
      </c>
      <c r="C139" s="29"/>
      <c r="D139" s="30"/>
      <c r="E139" s="46"/>
      <c r="F139" s="31"/>
    </row>
    <row r="140" spans="1:6" x14ac:dyDescent="0.25">
      <c r="A140" s="14">
        <v>67</v>
      </c>
      <c r="B140" s="26" t="s">
        <v>70</v>
      </c>
      <c r="C140" s="29" t="s">
        <v>6</v>
      </c>
      <c r="D140" s="30">
        <v>2</v>
      </c>
      <c r="E140" s="45"/>
      <c r="F140" s="31">
        <f>D140*E140</f>
        <v>0</v>
      </c>
    </row>
    <row r="141" spans="1:6" ht="21" x14ac:dyDescent="0.25">
      <c r="A141" s="16"/>
      <c r="B141" s="27" t="s">
        <v>13</v>
      </c>
      <c r="C141" s="29"/>
      <c r="D141" s="30"/>
      <c r="E141" s="46"/>
      <c r="F141" s="31"/>
    </row>
    <row r="142" spans="1:6" ht="14.25" customHeight="1" x14ac:dyDescent="0.25">
      <c r="A142" s="17"/>
      <c r="B142" s="18" t="s">
        <v>8</v>
      </c>
      <c r="C142" s="17"/>
      <c r="D142" s="19"/>
      <c r="E142" s="17"/>
      <c r="F142" s="20">
        <f>SUM(F7:F141)</f>
        <v>0</v>
      </c>
    </row>
    <row r="143" spans="1:6" x14ac:dyDescent="0.25">
      <c r="A143" s="21"/>
      <c r="B143" s="21" t="s">
        <v>15</v>
      </c>
      <c r="C143" s="39">
        <f>(F142/100)*21</f>
        <v>0</v>
      </c>
      <c r="D143" s="40"/>
      <c r="E143" s="40"/>
      <c r="F143" s="41"/>
    </row>
    <row r="144" spans="1:6" x14ac:dyDescent="0.25">
      <c r="A144" s="22"/>
      <c r="B144" s="22" t="s">
        <v>16</v>
      </c>
      <c r="C144" s="42">
        <f>F142+C143</f>
        <v>0</v>
      </c>
      <c r="D144" s="43"/>
      <c r="E144" s="43"/>
      <c r="F144" s="44"/>
    </row>
    <row r="145" spans="1:6" x14ac:dyDescent="0.25">
      <c r="A145" s="23"/>
      <c r="B145" s="23"/>
      <c r="C145" s="23"/>
      <c r="D145" s="24"/>
      <c r="E145" s="23"/>
      <c r="F145" s="23"/>
    </row>
    <row r="146" spans="1:6" x14ac:dyDescent="0.25">
      <c r="A146" s="38" t="s">
        <v>14</v>
      </c>
      <c r="B146" s="38"/>
      <c r="C146" s="23"/>
      <c r="D146" s="24"/>
      <c r="E146" s="23"/>
      <c r="F146" s="23"/>
    </row>
    <row r="147" spans="1:6" x14ac:dyDescent="0.25">
      <c r="A147" s="3"/>
      <c r="B147" s="3"/>
      <c r="C147" s="3"/>
      <c r="D147" s="4"/>
      <c r="E147" s="3"/>
      <c r="F147" s="3"/>
    </row>
  </sheetData>
  <sheetProtection algorithmName="SHA-512" hashValue="2aj31Zk6D91CEO9DC9iONDDLMz+Hawj1AlulvmdKftexOY4vJRgVPZBKKlv3W92q2H+QSYuYb7QrUlPvCZ45Cw==" saltValue="mHM2WSpGEOpOUVBMwhnJ4Q==" spinCount="100000" sheet="1" objects="1" scenarios="1"/>
  <mergeCells count="4">
    <mergeCell ref="A1:F1"/>
    <mergeCell ref="A146:B146"/>
    <mergeCell ref="C143:F143"/>
    <mergeCell ref="C144:F144"/>
  </mergeCells>
  <pageMargins left="0.7" right="0.7" top="0.78740157499999996" bottom="0.78740157499999996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Jirowetz Jan, Ing.</cp:lastModifiedBy>
  <cp:lastPrinted>2017-09-21T07:47:16Z</cp:lastPrinted>
  <dcterms:created xsi:type="dcterms:W3CDTF">2017-05-09T07:20:24Z</dcterms:created>
  <dcterms:modified xsi:type="dcterms:W3CDTF">2024-03-13T06:03:02Z</dcterms:modified>
</cp:coreProperties>
</file>